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77" i="22" l="1"/>
  <c r="D50" i="22" l="1"/>
  <c r="D48" i="22"/>
  <c r="D19" i="22" l="1"/>
  <c r="D15" i="22" l="1"/>
  <c r="D29" i="22" l="1"/>
  <c r="F105" i="22" l="1"/>
  <c r="D7" i="22" l="1"/>
  <c r="H96" i="22" l="1"/>
  <c r="D39" i="22" l="1"/>
  <c r="D41" i="22" l="1"/>
  <c r="E96" i="22" l="1"/>
  <c r="E83" i="22" l="1"/>
  <c r="D87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<sst xmlns="http://schemas.openxmlformats.org/spreadsheetml/2006/main" count="1622" uniqueCount="149">
  <si>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</si>
  <si>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</si>
  <si>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</si>
  <si>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</si>
  <si>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</si>
  <si>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</si>
  <si>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</si>
  <si>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</si>
  <si>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</si>
  <si>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</si>
  <si>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</si>
  <si>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</si>
  <si>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</si>
  <si>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</si>
  <si>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</si>
  <si>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</si>
  <si>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</si>
  <si>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</si>
  <si>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</si>
  <si>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</si>
  <si>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</si>
  <si>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</si>
  <si>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</si>
  <si>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</si>
  <si>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</si>
  <si>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</si>
  <si>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</si>
  <si>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</si>
  <si>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</si>
  <si>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</si>
  <si>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</si>
  <si>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</si>
  <si>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</si>
  <si>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</si>
  <si>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</si>
  <si>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</si>
  <si>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</si>
  <si>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</si>
  <si>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</si>
  <si>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</si>
  <si>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</si>
  <si>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</si>
  <si>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</si>
  <si>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</si>
  <si>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</si>
  <si>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</si>
  <si>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</si>
  <si>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</si>
  <si>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</si>
  <si>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</si>
  <si>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</si>
  <si>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</si>
  <si>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</si>
  <si>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</si>
  <si>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</si>
  <si>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</si>
  <si>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</si>
  <si>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</si>
  <si>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</si>
  <si>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</si>
  <si>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</si>
  <si>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</si>
  <si>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</si>
  <si>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</si>
  <si>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</si>
  <si>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</si>
  <si>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</si>
  <si>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</si>
  <si>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</si>
  <si>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</si>
  <si>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</si>
  <si>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</si>
  <si>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</si>
  <si>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</si>
  <si>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</si>
  <si>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</si>
  <si>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</si>
  <si>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</si>
  <si>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</si>
  <si>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</si>
  <si>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</si>
  <si>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</si>
  <si>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</si>
  <si>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</si>
  <si>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</si>
  <si>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</si>
  <si>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</si>
  <si>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</si>
  <si>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</si>
  <si>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</si>
  <si>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</si>
  <si>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</si>
  <si>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</si>
  <si>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</si>
  <si>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</si>
  <si>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</si>
  <si>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</si>
  <si>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</si>
  <si>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</si>
  <si>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</si>
  <si>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</si>
  <si>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</si>
  <si>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</si>
  <si>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</si>
  <si>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</si>
  <si>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</si>
  <si>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</si>
  <si>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</si>
  <si>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</si>
  <si>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</si>
  <si>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</si>
  <si>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</si>
  <si>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</si>
  <si>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</si>
  <si>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</si>
  <si>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</si>
  <si>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</si>
  <si>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</si>
  <si>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</si>
  <si>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</si>
  <si>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</si>
  <si>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</si>
  <si>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</si>
  <si>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</si>
  <si>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</si>
  <si>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</si>
  <si>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</si>
  <si>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</si>
  <si>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</si>
  <si>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</si>
  <si>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</si>
  <si>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</si>
  <si>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</si>
  <si>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</si>
  <si>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</si>
  <si>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</si>
  <si>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</si>
  <si>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 xml:space="preserve">WARRENTON RECYCLING </t>
  </si>
  <si>
    <t>FAYETTE COUNTY, TEXAS UTILITIES -  PAID MARCH, 2023</t>
  </si>
  <si>
    <t>01/15/23-02/15/23</t>
  </si>
  <si>
    <t>01/19/23-02/22/23</t>
  </si>
  <si>
    <t>01/20/23-02/22/23</t>
  </si>
  <si>
    <t>01/13/23-02/12/23</t>
  </si>
  <si>
    <t>01/27/23-02/24/23</t>
  </si>
  <si>
    <t>1/23/23-02/23/23</t>
  </si>
  <si>
    <t>01/17/23-02/21/23</t>
  </si>
  <si>
    <t>01/18/23-02/21/23</t>
  </si>
  <si>
    <t>02/01/23-03/01/23</t>
  </si>
  <si>
    <t>02/01/23-03/02/23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</si>
</sst>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5" activePane="bottomLeft" state="frozen"/>
      <selection pane="bottomLeft" activeCell="F78" sqref="F78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145</v>
      </c>
      <c r="D6" s="67" t="s">
        <v>6</v>
      </c>
      <c r="E6" s="79">
        <v>1</v>
      </c>
      <c r="F6" s="79">
        <v>143.31</v>
      </c>
      <c r="G6" s="79">
        <v>4380</v>
      </c>
      <c r="H6" s="80">
        <v>771</v>
      </c>
      <c r="I6" s="81">
        <v>0</v>
      </c>
      <c r="J6" s="79">
        <v>14.75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935.81999999999994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145</v>
      </c>
      <c r="D8" s="67" t="s">
        <v>6</v>
      </c>
      <c r="E8" s="79">
        <v>1</v>
      </c>
      <c r="F8" s="80">
        <v>30.69</v>
      </c>
      <c r="G8" s="79">
        <v>950</v>
      </c>
      <c r="H8" s="79">
        <v>125.42</v>
      </c>
      <c r="I8" s="81">
        <v>0</v>
      </c>
      <c r="J8" s="79">
        <v>14.75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170.86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145</v>
      </c>
      <c r="D10" s="67" t="s">
        <v>6</v>
      </c>
      <c r="E10" s="81">
        <v>0</v>
      </c>
      <c r="F10" s="81">
        <v>0</v>
      </c>
      <c r="G10" s="79">
        <v>1199</v>
      </c>
      <c r="H10" s="82">
        <v>147.54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147.54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145</v>
      </c>
      <c r="D12" s="67" t="s">
        <v>6</v>
      </c>
      <c r="E12" s="81">
        <v>0</v>
      </c>
      <c r="F12" s="81">
        <v>0</v>
      </c>
      <c r="G12" s="79">
        <v>2065</v>
      </c>
      <c r="H12" s="82">
        <v>224.49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224.49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145</v>
      </c>
      <c r="D14" s="67" t="s">
        <v>6</v>
      </c>
      <c r="E14" s="79">
        <v>5</v>
      </c>
      <c r="F14" s="80">
        <v>61.45</v>
      </c>
      <c r="G14" s="79">
        <v>9280</v>
      </c>
      <c r="H14" s="80">
        <v>940.64</v>
      </c>
      <c r="I14" s="79"/>
      <c r="J14" s="80">
        <v>19.53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1177.8800000000001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145</v>
      </c>
      <c r="D16" s="67" t="s">
        <v>6</v>
      </c>
      <c r="E16" s="79">
        <v>0</v>
      </c>
      <c r="F16" s="82">
        <v>30.69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30.69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145</v>
      </c>
      <c r="D18" s="67" t="s">
        <v>6</v>
      </c>
      <c r="E18" s="79">
        <v>109</v>
      </c>
      <c r="F18" s="79">
        <v>389.04</v>
      </c>
      <c r="G18" s="79">
        <v>27558</v>
      </c>
      <c r="H18" s="80">
        <v>2447.13</v>
      </c>
      <c r="I18" s="81">
        <v>0</v>
      </c>
      <c r="J18" s="79">
        <v>268.08999999999997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3405.7400000000002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145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145</v>
      </c>
      <c r="D22" s="67" t="s">
        <v>6</v>
      </c>
      <c r="E22" s="79">
        <v>0</v>
      </c>
      <c r="F22" s="80">
        <v>30.69</v>
      </c>
      <c r="G22" s="79">
        <v>1913</v>
      </c>
      <c r="H22" s="80">
        <v>210.99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312.49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145</v>
      </c>
      <c r="D24" s="67" t="s">
        <v>6</v>
      </c>
      <c r="E24" s="79">
        <v>5</v>
      </c>
      <c r="F24" s="80">
        <v>143.31</v>
      </c>
      <c r="G24" s="79">
        <v>20702</v>
      </c>
      <c r="H24" s="80">
        <v>1872.52</v>
      </c>
      <c r="I24" s="81" t="s">
        <v>8</v>
      </c>
      <c r="J24" s="79">
        <v>19.53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2110.7199999999998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145</v>
      </c>
      <c r="D26" s="67" t="s">
        <v>6</v>
      </c>
      <c r="E26" s="79">
        <v>0</v>
      </c>
      <c r="F26" s="80">
        <v>30.69</v>
      </c>
      <c r="G26" s="79">
        <v>5602</v>
      </c>
      <c r="H26" s="80">
        <v>561.89</v>
      </c>
      <c r="I26" s="81">
        <v>0</v>
      </c>
      <c r="J26" s="79">
        <v>14.75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644.09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145</v>
      </c>
      <c r="D28" s="67" t="s">
        <v>6</v>
      </c>
      <c r="E28" s="86">
        <v>1</v>
      </c>
      <c r="F28" s="80">
        <v>30.69</v>
      </c>
      <c r="G28" s="86">
        <v>5408</v>
      </c>
      <c r="H28" s="81">
        <v>751.46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833.66000000000008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145</v>
      </c>
      <c r="D30" s="67" t="s">
        <v>6</v>
      </c>
      <c r="E30" s="79">
        <v>1</v>
      </c>
      <c r="F30" s="80">
        <v>30.69</v>
      </c>
      <c r="G30" s="79">
        <v>1960</v>
      </c>
      <c r="H30" s="79">
        <v>215.17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381.75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145</v>
      </c>
      <c r="D32" s="67" t="s">
        <v>6</v>
      </c>
      <c r="E32" s="79">
        <v>0</v>
      </c>
      <c r="F32" s="80">
        <v>30.69</v>
      </c>
      <c r="G32" s="79">
        <v>610</v>
      </c>
      <c r="H32" s="79">
        <v>93.81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176.01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145</v>
      </c>
      <c r="D34" s="67" t="s">
        <v>6</v>
      </c>
      <c r="E34" s="86">
        <v>0</v>
      </c>
      <c r="F34" s="80">
        <v>92.14</v>
      </c>
      <c r="G34" s="79">
        <v>466</v>
      </c>
      <c r="H34" s="79">
        <v>79.569999999999993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186.45999999999998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145</v>
      </c>
      <c r="D36" s="67" t="s">
        <v>6</v>
      </c>
      <c r="E36" s="79">
        <v>2</v>
      </c>
      <c r="F36" s="80">
        <v>30.69</v>
      </c>
      <c r="G36" s="79">
        <v>2519</v>
      </c>
      <c r="H36" s="80">
        <v>480.66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526.1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146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146</v>
      </c>
      <c r="D40" s="67" t="s">
        <v>6</v>
      </c>
      <c r="E40" s="86">
        <v>2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11368.8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139</v>
      </c>
      <c r="D45" s="67" t="s">
        <v>17</v>
      </c>
      <c r="E45" s="79">
        <v>10</v>
      </c>
      <c r="F45" s="80">
        <v>25</v>
      </c>
      <c r="G45" s="79">
        <v>1815</v>
      </c>
      <c r="H45" s="79">
        <v>136.66</v>
      </c>
      <c r="I45" s="108">
        <v>132.5</v>
      </c>
      <c r="J45" s="79">
        <v>27.75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377.90999999999997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139</v>
      </c>
      <c r="D47" s="67" t="s">
        <v>17</v>
      </c>
      <c r="E47" s="79">
        <v>19</v>
      </c>
      <c r="F47" s="80">
        <v>25</v>
      </c>
      <c r="G47" s="79">
        <v>1253</v>
      </c>
      <c r="H47" s="79">
        <v>108.28</v>
      </c>
      <c r="I47" s="108">
        <v>91.47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310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139</v>
      </c>
      <c r="D49" s="122" t="s">
        <v>17</v>
      </c>
      <c r="E49" s="79">
        <v>2</v>
      </c>
      <c r="F49" s="80">
        <v>25</v>
      </c>
      <c r="G49" s="79">
        <v>83</v>
      </c>
      <c r="H49" s="79">
        <v>49.19</v>
      </c>
      <c r="I49" s="79">
        <v>6.06</v>
      </c>
      <c r="J49" s="79"/>
      <c r="K49" s="79"/>
      <c r="L49" s="79"/>
      <c r="M49" s="79"/>
      <c r="N49" s="79"/>
    </row>
    <row r="50" spans="1:14" x14ac:dyDescent="0.2">
      <c r="C50" s="83" t="s">
        <v>20</v>
      </c>
      <c r="D50" s="119">
        <f>SUM(F49,H49,I49,J49,K49,L49,M49)</f>
        <v>80.25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139</v>
      </c>
      <c r="D51" s="67" t="s">
        <v>17</v>
      </c>
      <c r="E51" s="81">
        <v>0</v>
      </c>
      <c r="F51" s="80">
        <v>0</v>
      </c>
      <c r="G51" s="79">
        <v>2140</v>
      </c>
      <c r="H51" s="82">
        <v>198.07</v>
      </c>
      <c r="I51" s="82">
        <v>156.22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354.28999999999996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1042.1999999999998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144</v>
      </c>
      <c r="D55" s="67" t="s">
        <v>49</v>
      </c>
      <c r="E55" s="81">
        <v>0</v>
      </c>
      <c r="F55" s="81">
        <v>0</v>
      </c>
      <c r="G55" s="86">
        <v>10</v>
      </c>
      <c r="H55" s="80">
        <v>23.8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144</v>
      </c>
      <c r="D57" s="67" t="s">
        <v>49</v>
      </c>
      <c r="E57" s="81">
        <v>0</v>
      </c>
      <c r="F57" s="81">
        <v>0</v>
      </c>
      <c r="G57" s="86">
        <v>5576</v>
      </c>
      <c r="H57" s="80">
        <v>469.78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144</v>
      </c>
      <c r="D59" s="67" t="s">
        <v>49</v>
      </c>
      <c r="E59" s="81">
        <v>0</v>
      </c>
      <c r="F59" s="81">
        <v>0</v>
      </c>
      <c r="G59" s="86">
        <v>1960</v>
      </c>
      <c r="H59" s="80">
        <v>212.15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144</v>
      </c>
      <c r="D61" s="67" t="s">
        <v>49</v>
      </c>
      <c r="E61" s="81">
        <v>0</v>
      </c>
      <c r="F61" s="81">
        <v>0</v>
      </c>
      <c r="G61" s="86">
        <v>1991</v>
      </c>
      <c r="H61" s="80">
        <v>182.53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144</v>
      </c>
      <c r="D63" s="67" t="s">
        <v>49</v>
      </c>
      <c r="E63" s="81">
        <v>0</v>
      </c>
      <c r="F63" s="81">
        <v>0</v>
      </c>
      <c r="G63" s="86">
        <v>182</v>
      </c>
      <c r="H63" s="80">
        <v>37.58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144</v>
      </c>
      <c r="D65" s="67" t="s">
        <v>49</v>
      </c>
      <c r="E65" s="81">
        <v>0</v>
      </c>
      <c r="F65" s="81">
        <v>0</v>
      </c>
      <c r="G65" s="86">
        <v>9280</v>
      </c>
      <c r="H65" s="80">
        <v>1280.93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144</v>
      </c>
      <c r="D67" s="67" t="s">
        <v>49</v>
      </c>
      <c r="E67" s="81">
        <v>0</v>
      </c>
      <c r="F67" s="81">
        <v>0</v>
      </c>
      <c r="G67" s="86">
        <v>1638</v>
      </c>
      <c r="H67" s="80">
        <v>159.57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144</v>
      </c>
      <c r="D69" s="67" t="s">
        <v>49</v>
      </c>
      <c r="E69" s="81">
        <v>0</v>
      </c>
      <c r="F69" s="81">
        <v>0</v>
      </c>
      <c r="G69" s="86">
        <v>7</v>
      </c>
      <c r="H69" s="80">
        <v>23.56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144</v>
      </c>
      <c r="D71" s="67" t="s">
        <v>49</v>
      </c>
      <c r="E71" s="81">
        <v>0</v>
      </c>
      <c r="F71" s="81">
        <v>0</v>
      </c>
      <c r="G71" s="86">
        <v>65</v>
      </c>
      <c r="H71" s="80">
        <v>28.21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144</v>
      </c>
      <c r="D73" s="67" t="s">
        <v>49</v>
      </c>
      <c r="E73" s="81">
        <v>0</v>
      </c>
      <c r="F73" s="81">
        <v>0</v>
      </c>
      <c r="G73" s="86">
        <v>227</v>
      </c>
      <c r="H73" s="80">
        <v>41.19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137</v>
      </c>
      <c r="C75" s="114" t="s">
        <v>144</v>
      </c>
      <c r="D75" s="67" t="s">
        <v>49</v>
      </c>
      <c r="E75" s="81">
        <v>0</v>
      </c>
      <c r="F75" s="81">
        <v>0</v>
      </c>
      <c r="G75" s="86">
        <v>1</v>
      </c>
      <c r="H75" s="80">
        <v>7.75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SUM(H55:H75)</f>
        <v>2467.0500000000002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140</v>
      </c>
      <c r="D79" s="67" t="s">
        <v>51</v>
      </c>
      <c r="E79" s="79">
        <v>1090</v>
      </c>
      <c r="F79" s="80">
        <v>202.28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141</v>
      </c>
      <c r="D80" s="67" t="s">
        <v>51</v>
      </c>
      <c r="E80" s="79">
        <v>15860</v>
      </c>
      <c r="F80" s="80">
        <v>141.65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140</v>
      </c>
      <c r="D81" s="67" t="s">
        <v>51</v>
      </c>
      <c r="E81" s="79">
        <v>20470</v>
      </c>
      <c r="F81" s="80">
        <v>333.66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677.59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142</v>
      </c>
      <c r="D86" s="67" t="s">
        <v>56</v>
      </c>
      <c r="E86" s="79">
        <v>6</v>
      </c>
      <c r="F86" s="80">
        <v>31.5</v>
      </c>
      <c r="G86" s="79">
        <v>1680</v>
      </c>
      <c r="H86" s="99">
        <v>181.71</v>
      </c>
      <c r="I86" s="100">
        <v>0</v>
      </c>
      <c r="J86" s="80">
        <v>31.3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290.36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142</v>
      </c>
      <c r="D88" s="67" t="s">
        <v>56</v>
      </c>
      <c r="E88" s="79">
        <v>0</v>
      </c>
      <c r="F88" s="80">
        <v>24</v>
      </c>
      <c r="G88" s="79">
        <v>1579</v>
      </c>
      <c r="H88" s="99">
        <v>171.32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403.43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142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702.79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147</v>
      </c>
      <c r="D94" s="67" t="s">
        <v>58</v>
      </c>
      <c r="E94" s="81">
        <v>0</v>
      </c>
      <c r="F94" s="80" t="s">
        <v>8</v>
      </c>
      <c r="G94" s="79">
        <v>1259</v>
      </c>
      <c r="H94" s="110">
        <v>151.79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147</v>
      </c>
      <c r="D95" s="67" t="s">
        <v>58</v>
      </c>
      <c r="E95" s="81">
        <v>0</v>
      </c>
      <c r="F95" s="80"/>
      <c r="G95" s="79">
        <v>384</v>
      </c>
      <c r="H95" s="111">
        <v>57.92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209.70999999999998</v>
      </c>
      <c r="F96" s="80" t="s">
        <v>8</v>
      </c>
      <c r="G96" s="79"/>
      <c r="H96" s="113">
        <f>SUM(H94:H95)</f>
        <v>209.70999999999998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132</v>
      </c>
      <c r="C100" s="67" t="s">
        <v>148</v>
      </c>
      <c r="D100" s="67" t="s">
        <v>61</v>
      </c>
      <c r="E100" s="93">
        <v>75</v>
      </c>
      <c r="F100" s="109">
        <v>134.69999999999999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143</v>
      </c>
      <c r="D101" s="67" t="s">
        <v>61</v>
      </c>
      <c r="E101" s="79">
        <v>41</v>
      </c>
      <c r="F101" s="116">
        <v>87.16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143</v>
      </c>
      <c r="D102" s="67" t="s">
        <v>61</v>
      </c>
      <c r="E102" s="79">
        <v>19</v>
      </c>
      <c r="F102" s="116">
        <v>63.02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143</v>
      </c>
      <c r="D103" s="67" t="s">
        <v>61</v>
      </c>
      <c r="E103" s="79">
        <v>767</v>
      </c>
      <c r="F103" s="116">
        <v>883.27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124</v>
      </c>
      <c r="C104" s="67" t="s">
        <v>143</v>
      </c>
      <c r="D104" s="67" t="s">
        <v>61</v>
      </c>
      <c r="E104" s="79">
        <v>29</v>
      </c>
      <c r="F104" s="117">
        <v>73.989999999999995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1242.1400000000001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2023-03-17T17:37:07Z</dcterms:modified>
</cp:coreProperties>
</file>